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of directors" sheetId="1" r:id="rId1"/>
    <sheet name="director compensation" sheetId="2" r:id="rId2"/>
    <sheet name="summary compensation" sheetId="3" r:id="rId3"/>
    <sheet name="nonequity incentive plan c" sheetId="4" r:id="rId4"/>
    <sheet name="outstanding equity awards" sheetId="5" r:id="rId5"/>
    <sheet name="cap" sheetId="6" r:id="rId6"/>
    <sheet name="cap-1" sheetId="7" r:id="rId7"/>
    <sheet name="cap-2" sheetId="8" r:id="rId8"/>
    <sheet name="cap-3" sheetId="9" r:id="rId9"/>
    <sheet name="security ownership of cert" sheetId="10" r:id="rId10"/>
    <sheet name="independent registered pub" sheetId="11" r:id="rId11"/>
    <sheet name="additional" sheetId="12" r:id="rId12"/>
  </sheets>
  <definedNames/>
  <calcPr fullCalcOnLoad="1"/>
</workbook>
</file>

<file path=xl/sharedStrings.xml><?xml version="1.0" encoding="utf-8"?>
<sst xmlns="http://schemas.openxmlformats.org/spreadsheetml/2006/main" count="210" uniqueCount="114">
  <si>
    <t>Board of Directors</t>
  </si>
  <si>
    <t>Name</t>
  </si>
  <si>
    <t>Age</t>
  </si>
  <si>
    <t>Title</t>
  </si>
  <si>
    <t>Class
    – Term Ending</t>
  </si>
  <si>
    <t>John L. Erb</t>
  </si>
  <si>
    <t>Chairman of the Board; Director</t>
  </si>
  <si>
    <t>Class III – 2025</t>
  </si>
  <si>
    <t>Maria Rosa Costanzo, M.D.</t>
  </si>
  <si>
    <t>Director</t>
  </si>
  <si>
    <t>Class II – 2024</t>
  </si>
  <si>
    <t>Nestor Jaramillo, Jr.</t>
  </si>
  <si>
    <t>President &amp; Chief Executive Officer; Director</t>
  </si>
  <si>
    <t>Class I – 2023</t>
  </si>
  <si>
    <t>Jon W. Salveson</t>
  </si>
  <si>
    <t>Gregory D. Waller</t>
  </si>
  <si>
    <t>Warren S. Watson</t>
  </si>
  <si>
    <t>Lead Independent Director</t>
  </si>
  <si>
    <t>Director Compensation</t>
  </si>
  <si>
    <t>Fees
                                         Earned or 
 Paid
                                                                               in Cash ($)</t>
  </si>
  <si>
    <t>Option
                                         Awards 
   ($) (1)(3)</t>
  </si>
  <si>
    <t>Total 
 ($)</t>
  </si>
  <si>
    <t>Steve Brandt</t>
  </si>
  <si>
    <t>—</t>
  </si>
  <si>
    <t>John Erb</t>
  </si>
  <si>
    <t>Total</t>
  </si>
  <si>
    <t>Summary Compensation</t>
  </si>
  <si>
    <t>Name and Principal Position</t>
  </si>
  <si>
    <t>Year</t>
  </si>
  <si>
    <t>Salary 
   ($)</t>
  </si>
  <si>
    <t>Bonus 
   ($) (4)</t>
  </si>
  <si>
    <t>Option Awards ($) (1)(2)</t>
  </si>
  <si>
    <t>Non-equity Incentive Plan Compensation 
   ($)</t>
  </si>
  <si>
    <t>All Other Compensation 
   ($) (3)</t>
  </si>
  <si>
    <t>Total 
   ($)</t>
  </si>
  <si>
    <t>Nestor Jaramillo, Jr. 
   President &amp; Chief Executive Officer (5)</t>
  </si>
  <si>
    <t>Lynn L. Blake 
   Chief Financial Officer (6)</t>
  </si>
  <si>
    <t>George Montague  
   Former Chief Financial Officer (7)</t>
  </si>
  <si>
    <t>Neil P. Ayotte 
  SVP, General Counsel &amp; Chief Compliance Officer</t>
  </si>
  <si>
    <t>Non-equity Incentive Plan Compensation.</t>
  </si>
  <si>
    <t>2021</t>
  </si>
  <si>
    <t>2022</t>
  </si>
  <si>
    <t>Target</t>
  </si>
  <si>
    <t>Earned</t>
  </si>
  <si>
    <t>% of Base Salary</t>
  </si>
  <si>
    <t>$$</t>
  </si>
  <si>
    <t>Lynn Blake</t>
  </si>
  <si>
    <t>George Montague</t>
  </si>
  <si>
    <t>Neil Ayotte</t>
  </si>
  <si>
    <t>Outstanding Equity Awards at Fiscal Year-End 2022</t>
  </si>
  <si>
    <t>Option Awards (1)</t>
  </si>
  <si>
    <t>Number of 
  Securities 
  Underlying 
  Unexercised 
  Options 
  (#) Exercisable</t>
  </si>
  <si>
    <t>Number of Securities 
  Underlying Unexercised  
  Options 
  (#) Unexercisable</t>
  </si>
  <si>
    <t>Option 
  Exercise Price 
  ($)</t>
  </si>
  <si>
    <t>Option 
  Expiration 
  Date</t>
  </si>
  <si>
    <t>5/22/2029</t>
  </si>
  <si>
    <t>1/22/2031</t>
  </si>
  <si>
    <t>5/19/2031</t>
  </si>
  <si>
    <t>3/3/2032</t>
  </si>
  <si>
    <t>Neil P. Ayotte</t>
  </si>
  <si>
    <t>6/22/2031</t>
  </si>
  <si>
    <t>CAP</t>
  </si>
  <si>
    <t>Summary 
 compensation 
 table total for 
 PEO 
   ($) (1)</t>
  </si>
  <si>
    <t>Compensation 
 actually paid to 
 PEO 
   ($) (2)</t>
  </si>
  <si>
    <t>Average
                                         summary 
 compensation 
 table total for 
 non-PEO named  
 executive 
 officers ($) (3)</t>
  </si>
  <si>
    <t>Average 
   compensation 
   actually
                                                                                                  paid to 
   non-PEO
                                                                                                  named 
   executive  
   officers ($) (4)</t>
  </si>
  <si>
    <t>Value
                                         of initial 
 $100 based 
 investment on 
 Total 
 shareholder 
 return 
   ($) (5)</t>
  </si>
  <si>
    <t>Net
                                         loss 
   ($) (6)</t>
  </si>
  <si>
    <t>Reported
                                         Net 
 Sales Growth 
   (%) (7)</t>
  </si>
  <si>
    <t>7.9%</t>
  </si>
  <si>
    <t>6.5%</t>
  </si>
  <si>
    <t>Reported
                                         Summary 
 Compensation Table Total for 
 PEO 
   ($)</t>
  </si>
  <si>
    <t>Less</t>
  </si>
  <si>
    <t>Reported
                                         Value of 
 Equity Awards 
 ($) (a)</t>
  </si>
  <si>
    <t>Plus</t>
  </si>
  <si>
    <t>Equity
                                         Award 
 Adjustments ($) (b)</t>
  </si>
  <si>
    <t>Equals</t>
  </si>
  <si>
    <t>CAP
                                         for PEO 
   ($)</t>
  </si>
  <si>
    <t>-</t>
  </si>
  <si>
    <t>+</t>
  </si>
  <si>
    <t>Year
    End Fair Value of Equity Awards Granted in the Year and Outstanding and Unvested at Year End 
  ($)</t>
  </si>
  <si>
    <t>Year
    over Year Change in Fair Value of Outstanding and Unvested Equity Awards 
  ($)</t>
  </si>
  <si>
    <t>Fair
    Value as of Vesting Date of Equity Awards Granted and Vested in the Year 
  ($)</t>
  </si>
  <si>
    <t>Change
    in Fair Value to the Vesting Date of Equity Awards Granted in Prior Years that Vested in the Year 
  ($)</t>
  </si>
  <si>
    <t>Fair
    Value at the End of the Prior Year of Equity Awards that Failed to Meet Vesting Conditions in the Year 
  ($)</t>
  </si>
  <si>
    <t>Value
    of Dividends or Other Earnings Paid on Stock or Option Awards Not Otherwise Reflected in Fair Value or Total Compensation 
    ($)</t>
  </si>
  <si>
    <t>Total
    Equity  
Award  
Adjustments  
($)</t>
  </si>
  <si>
    <t>Average
                                         Reported Summary Compensation Table Total for Non-PEO NEOs 
   ($)</t>
  </si>
  <si>
    <t>Average
                                         Reported 
 Value of Equity 
 Awards 
   ($)</t>
  </si>
  <si>
    <t>Average
                                         Equity 
 Award 
 Adjustments 
   ($) (a)</t>
  </si>
  <si>
    <t>Average
                                         CAP for Non- 
PEO NEOs 
   ($)</t>
  </si>
  <si>
    <t>(b)</t>
  </si>
  <si>
    <t>SECURITY OWNERSHIP OF CERTAIN BENEFICIAL OWNERS AND MANAGEMENT</t>
  </si>
  <si>
    <t>Name
    of Beneficial Owner</t>
  </si>
  <si>
    <t>Number
    of 
    Shares</t>
  </si>
  <si>
    <t>Right
                                         to 
 Acquire (1)</t>
  </si>
  <si>
    <t>Aggregate 
 Percent of 
 Class (2)</t>
  </si>
  <si>
    <t>John
    L. Erb (3)</t>
  </si>
  <si>
    <t>*</t>
  </si>
  <si>
    <t>All directors and executive officers as a group (9 persons)</t>
  </si>
  <si>
    <t>Independent Registered Public Accounting Firm Fees</t>
  </si>
  <si>
    <t>2021 
 ($)</t>
  </si>
  <si>
    <t>2022 
 ($)</t>
  </si>
  <si>
    <t>Audit Fees (1)</t>
  </si>
  <si>
    <t>Audit-Related Fees (2)</t>
  </si>
  <si>
    <t>Tax Fees (3)(4)</t>
  </si>
  <si>
    <t>All Other Fees</t>
  </si>
  <si>
    <t>ADDITIONAL</t>
  </si>
  <si>
    <t>Plan
                                         category</t>
  </si>
  <si>
    <t>Number
                                         of securities to be issued upon exercise of outstanding options, warrants and rights 
 (a)</t>
  </si>
  <si>
    <t>Weighted-average
                                         exercise price of outstanding options, warrants and rights 
   (b)</t>
  </si>
  <si>
    <t>Number
                                         of securities remaining available for future issuance under equity compensation plans
                                         (excluding securities reflected in column (a)) 
   (c)</t>
  </si>
  <si>
    <t>Equity compensation plans approved by security holders</t>
  </si>
  <si>
    <t>Equity compensation plans not approved by security holders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</si>
</sst>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\(#,##0_);[RED]\(#,##0\)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39.75" customHeight="1">
      <c r="A4" t="s">
        <v>1</v>
      </c>
      <c r="C4" t="s">
        <v>2</v>
      </c>
      <c r="E4" t="s">
        <v>3</v>
      </c>
      <c r="G4" s="2" t="s">
        <v>4</v>
      </c>
    </row>
    <row r="5" spans="1:7" ht="15">
      <c r="A5" t="s">
        <v>5</v>
      </c>
      <c r="C5" s="3">
        <v>74</v>
      </c>
      <c r="E5" t="s">
        <v>6</v>
      </c>
      <c r="G5" t="s">
        <v>7</v>
      </c>
    </row>
    <row r="6" spans="1:7" ht="15">
      <c r="A6" t="s">
        <v>8</v>
      </c>
      <c r="C6" s="3">
        <v>68</v>
      </c>
      <c r="E6" t="s">
        <v>9</v>
      </c>
      <c r="G6" t="s">
        <v>10</v>
      </c>
    </row>
    <row r="7" spans="1:7" ht="15">
      <c r="A7" t="s">
        <v>11</v>
      </c>
      <c r="C7" s="3">
        <v>65</v>
      </c>
      <c r="E7" t="s">
        <v>12</v>
      </c>
      <c r="G7" t="s">
        <v>13</v>
      </c>
    </row>
    <row r="8" spans="1:7" ht="15">
      <c r="A8" t="s">
        <v>14</v>
      </c>
      <c r="C8" s="3">
        <v>58</v>
      </c>
      <c r="E8" t="s">
        <v>9</v>
      </c>
      <c r="G8" t="s">
        <v>10</v>
      </c>
    </row>
    <row r="9" spans="1:7" ht="15">
      <c r="A9" t="s">
        <v>15</v>
      </c>
      <c r="C9" s="3">
        <v>73</v>
      </c>
      <c r="E9" t="s">
        <v>9</v>
      </c>
      <c r="G9" t="s">
        <v>7</v>
      </c>
    </row>
    <row r="10" spans="1:7" ht="15">
      <c r="A10" t="s">
        <v>16</v>
      </c>
      <c r="C10" s="3">
        <v>70</v>
      </c>
      <c r="E10" t="s">
        <v>17</v>
      </c>
      <c r="G10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16" ht="39.75" customHeight="1">
      <c r="A4" s="2" t="s">
        <v>93</v>
      </c>
      <c r="C4" s="10" t="s">
        <v>94</v>
      </c>
      <c r="D4" s="10"/>
      <c r="G4" s="5" t="s">
        <v>95</v>
      </c>
      <c r="H4" s="5"/>
      <c r="K4" s="8" t="s">
        <v>25</v>
      </c>
      <c r="L4" s="8"/>
      <c r="O4" s="5" t="s">
        <v>96</v>
      </c>
      <c r="P4" s="5"/>
    </row>
    <row r="5" spans="1:16" ht="39.75" customHeight="1">
      <c r="A5" s="2" t="s">
        <v>97</v>
      </c>
      <c r="D5" s="3">
        <v>4</v>
      </c>
      <c r="H5" s="3">
        <v>4237</v>
      </c>
      <c r="I5" s="6">
        <v>-3</v>
      </c>
      <c r="L5" s="3">
        <v>4241</v>
      </c>
      <c r="P5" t="s">
        <v>98</v>
      </c>
    </row>
    <row r="6" spans="1:16" ht="15">
      <c r="A6" t="s">
        <v>8</v>
      </c>
      <c r="D6" t="s">
        <v>23</v>
      </c>
      <c r="H6" t="s">
        <v>23</v>
      </c>
      <c r="L6" t="s">
        <v>23</v>
      </c>
      <c r="P6" t="s">
        <v>23</v>
      </c>
    </row>
    <row r="7" spans="1:16" ht="15">
      <c r="A7" t="s">
        <v>14</v>
      </c>
      <c r="D7" t="s">
        <v>23</v>
      </c>
      <c r="H7" s="3">
        <v>248</v>
      </c>
      <c r="L7" s="3">
        <v>248</v>
      </c>
      <c r="P7" t="s">
        <v>98</v>
      </c>
    </row>
    <row r="8" spans="1:16" ht="15">
      <c r="A8" t="s">
        <v>15</v>
      </c>
      <c r="D8" t="s">
        <v>23</v>
      </c>
      <c r="H8" s="3">
        <v>248</v>
      </c>
      <c r="L8" s="3">
        <v>248</v>
      </c>
      <c r="P8" t="s">
        <v>98</v>
      </c>
    </row>
    <row r="9" spans="1:16" ht="15">
      <c r="A9" t="s">
        <v>16</v>
      </c>
      <c r="D9" t="s">
        <v>23</v>
      </c>
      <c r="H9" s="3">
        <v>248</v>
      </c>
      <c r="L9" s="3">
        <v>248</v>
      </c>
      <c r="P9" t="s">
        <v>98</v>
      </c>
    </row>
    <row r="10" spans="1:16" ht="15">
      <c r="A10" t="s">
        <v>46</v>
      </c>
      <c r="D10" s="3">
        <v>100</v>
      </c>
      <c r="H10" t="s">
        <v>23</v>
      </c>
      <c r="L10" s="3">
        <v>100</v>
      </c>
      <c r="P10" t="s">
        <v>23</v>
      </c>
    </row>
    <row r="11" spans="1:16" ht="15">
      <c r="A11" t="s">
        <v>47</v>
      </c>
      <c r="D11" t="s">
        <v>23</v>
      </c>
      <c r="H11" t="s">
        <v>23</v>
      </c>
      <c r="L11" t="s">
        <v>23</v>
      </c>
      <c r="P11" t="s">
        <v>23</v>
      </c>
    </row>
    <row r="12" spans="1:16" ht="15">
      <c r="A12" t="s">
        <v>11</v>
      </c>
      <c r="D12" s="3">
        <v>4098</v>
      </c>
      <c r="H12" s="3">
        <v>1148</v>
      </c>
      <c r="L12" s="3">
        <v>5246</v>
      </c>
      <c r="P12" t="s">
        <v>98</v>
      </c>
    </row>
    <row r="13" spans="1:16" ht="15">
      <c r="A13" t="s">
        <v>59</v>
      </c>
      <c r="D13" t="s">
        <v>23</v>
      </c>
      <c r="H13" s="3">
        <v>266</v>
      </c>
      <c r="L13" s="3">
        <v>266</v>
      </c>
      <c r="P13" t="s">
        <v>23</v>
      </c>
    </row>
    <row r="14" spans="1:16" ht="15">
      <c r="A14" t="s">
        <v>99</v>
      </c>
      <c r="D14" s="3">
        <v>4202</v>
      </c>
      <c r="H14" s="3">
        <v>6395</v>
      </c>
      <c r="L14" s="3">
        <v>10597</v>
      </c>
      <c r="P14" t="s">
        <v>98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4" spans="3:8" ht="39.75" customHeight="1">
      <c r="C4" s="5" t="s">
        <v>101</v>
      </c>
      <c r="D4" s="5"/>
      <c r="G4" s="5" t="s">
        <v>102</v>
      </c>
      <c r="H4" s="5"/>
    </row>
    <row r="5" spans="1:8" ht="15">
      <c r="A5" t="s">
        <v>103</v>
      </c>
      <c r="D5" s="3">
        <v>203862</v>
      </c>
      <c r="H5" s="3">
        <v>333755</v>
      </c>
    </row>
    <row r="6" spans="1:8" ht="15">
      <c r="A6" t="s">
        <v>104</v>
      </c>
      <c r="D6" s="3">
        <v>101000</v>
      </c>
      <c r="H6" s="3">
        <v>122500</v>
      </c>
    </row>
    <row r="7" spans="1:8" ht="15">
      <c r="A7" t="s">
        <v>105</v>
      </c>
      <c r="D7" s="3">
        <v>43126</v>
      </c>
      <c r="H7" s="3">
        <v>43503</v>
      </c>
    </row>
    <row r="8" spans="1:8" ht="15">
      <c r="A8" t="s">
        <v>106</v>
      </c>
      <c r="D8" t="s">
        <v>23</v>
      </c>
      <c r="H8" t="s">
        <v>23</v>
      </c>
    </row>
    <row r="9" spans="1:8" ht="15">
      <c r="A9" t="s">
        <v>25</v>
      </c>
      <c r="D9" s="3">
        <v>347988</v>
      </c>
      <c r="H9" s="3">
        <v>499758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5" width="10.7109375" style="0" customWidth="1"/>
    <col min="6" max="8" width="8.7109375" style="0" customWidth="1"/>
    <col min="9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2" ht="39.75" customHeight="1">
      <c r="A4" s="7" t="s">
        <v>108</v>
      </c>
      <c r="C4" s="5" t="s">
        <v>109</v>
      </c>
      <c r="D4" s="5"/>
      <c r="G4" s="5" t="s">
        <v>110</v>
      </c>
      <c r="H4" s="5"/>
      <c r="K4" s="5" t="s">
        <v>111</v>
      </c>
      <c r="L4" s="5"/>
    </row>
    <row r="5" spans="1:13" ht="15">
      <c r="A5" t="s">
        <v>112</v>
      </c>
      <c r="D5" s="3">
        <v>8914</v>
      </c>
      <c r="E5" s="6">
        <v>-1</v>
      </c>
      <c r="G5" s="9">
        <v>342.01</v>
      </c>
      <c r="H5" s="9"/>
      <c r="I5" s="6">
        <v>-2</v>
      </c>
      <c r="L5" s="3">
        <v>16671</v>
      </c>
      <c r="M5" s="6">
        <v>-2</v>
      </c>
    </row>
    <row r="6" spans="1:13" ht="15">
      <c r="A6" t="s">
        <v>113</v>
      </c>
      <c r="D6" s="3">
        <v>1571</v>
      </c>
      <c r="E6" s="6">
        <v>-3</v>
      </c>
      <c r="G6" s="9">
        <v>756.25</v>
      </c>
      <c r="H6" s="9"/>
      <c r="L6" s="3">
        <v>1465</v>
      </c>
      <c r="M6" s="6">
        <v>-4</v>
      </c>
    </row>
    <row r="7" spans="1:12" ht="15">
      <c r="A7" t="s">
        <v>25</v>
      </c>
      <c r="D7" s="3">
        <v>10485</v>
      </c>
      <c r="G7" s="9">
        <v>404.08</v>
      </c>
      <c r="H7" s="9"/>
      <c r="L7" s="3">
        <v>18136</v>
      </c>
    </row>
  </sheetData>
  <sheetProtection selectLockedCells="1" selectUnlockedCells="1"/>
  <mergeCells count="7">
    <mergeCell ref="A2:F2"/>
    <mergeCell ref="C4:D4"/>
    <mergeCell ref="G4:H4"/>
    <mergeCell ref="K4:L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12" ht="39.75" customHeight="1">
      <c r="A4" s="4" t="s">
        <v>1</v>
      </c>
      <c r="C4" s="5" t="s">
        <v>19</v>
      </c>
      <c r="D4" s="5"/>
      <c r="G4" s="5" t="s">
        <v>20</v>
      </c>
      <c r="H4" s="5"/>
      <c r="K4" s="5" t="s">
        <v>21</v>
      </c>
      <c r="L4" s="5"/>
    </row>
    <row r="5" spans="1:12" ht="15">
      <c r="A5" t="s">
        <v>22</v>
      </c>
      <c r="D5" s="3">
        <v>49750</v>
      </c>
      <c r="H5" s="3">
        <v>8627</v>
      </c>
      <c r="L5" s="3">
        <v>58377</v>
      </c>
    </row>
    <row r="6" spans="1:12" ht="15">
      <c r="A6" t="s">
        <v>8</v>
      </c>
      <c r="D6" s="3">
        <v>49500</v>
      </c>
      <c r="H6" t="s">
        <v>23</v>
      </c>
      <c r="I6" s="6">
        <v>-2</v>
      </c>
      <c r="L6" s="3">
        <v>49500</v>
      </c>
    </row>
    <row r="7" spans="1:12" ht="15">
      <c r="A7" t="s">
        <v>24</v>
      </c>
      <c r="D7" s="3">
        <v>60000</v>
      </c>
      <c r="H7" s="3">
        <v>8627</v>
      </c>
      <c r="L7" s="3">
        <v>68627</v>
      </c>
    </row>
    <row r="8" spans="1:12" ht="15">
      <c r="A8" t="s">
        <v>14</v>
      </c>
      <c r="D8" s="3">
        <v>50000</v>
      </c>
      <c r="H8" s="3">
        <v>8627</v>
      </c>
      <c r="L8" s="3">
        <v>58627</v>
      </c>
    </row>
    <row r="9" spans="1:12" ht="15">
      <c r="A9" t="s">
        <v>15</v>
      </c>
      <c r="D9" s="3">
        <v>57000</v>
      </c>
      <c r="H9" s="3">
        <v>8627</v>
      </c>
      <c r="L9" s="3">
        <v>65627</v>
      </c>
    </row>
    <row r="10" spans="1:12" ht="15">
      <c r="A10" t="s">
        <v>16</v>
      </c>
      <c r="D10" s="3">
        <v>67000</v>
      </c>
      <c r="H10" s="3">
        <v>8627</v>
      </c>
      <c r="L10" s="3">
        <v>75627</v>
      </c>
    </row>
    <row r="11" spans="1:12" ht="15">
      <c r="A11" t="s">
        <v>25</v>
      </c>
      <c r="D11" s="3">
        <v>333250</v>
      </c>
      <c r="H11" s="3">
        <v>43135</v>
      </c>
      <c r="L11" s="3">
        <v>376385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46.7109375" style="0" customWidth="1"/>
    <col min="12" max="12" width="8.7109375" style="0" customWidth="1"/>
    <col min="13" max="13" width="34.7109375" style="0" customWidth="1"/>
    <col min="14" max="14" width="8.7109375" style="0" customWidth="1"/>
    <col min="15" max="15" width="13.7109375" style="0" customWidth="1"/>
    <col min="16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15" ht="39.75" customHeight="1">
      <c r="A4" s="4" t="s">
        <v>27</v>
      </c>
      <c r="C4" s="4" t="s">
        <v>28</v>
      </c>
      <c r="E4" s="7" t="s">
        <v>29</v>
      </c>
      <c r="G4" s="7" t="s">
        <v>30</v>
      </c>
      <c r="I4" s="4" t="s">
        <v>31</v>
      </c>
      <c r="K4" s="7" t="s">
        <v>32</v>
      </c>
      <c r="M4" s="7" t="s">
        <v>33</v>
      </c>
      <c r="O4" s="7" t="s">
        <v>34</v>
      </c>
    </row>
    <row r="5" spans="1:15" ht="39.75" customHeight="1">
      <c r="A5" s="2" t="s">
        <v>35</v>
      </c>
      <c r="C5">
        <v>2022</v>
      </c>
      <c r="E5" s="3">
        <v>412337</v>
      </c>
      <c r="G5" t="s">
        <v>23</v>
      </c>
      <c r="I5" s="3">
        <v>86238</v>
      </c>
      <c r="K5" s="3">
        <v>199117</v>
      </c>
      <c r="M5" s="3">
        <v>17022</v>
      </c>
      <c r="O5" s="3">
        <v>714714</v>
      </c>
    </row>
    <row r="6" spans="3:15" ht="15">
      <c r="C6">
        <v>2021</v>
      </c>
      <c r="E6" s="3">
        <v>383958</v>
      </c>
      <c r="G6" t="s">
        <v>23</v>
      </c>
      <c r="I6" s="3">
        <v>620550</v>
      </c>
      <c r="K6" s="3">
        <v>105589</v>
      </c>
      <c r="M6" s="3">
        <v>13278</v>
      </c>
      <c r="O6" s="3">
        <v>1123375</v>
      </c>
    </row>
    <row r="7" spans="1:15" ht="39.75" customHeight="1">
      <c r="A7" s="2" t="s">
        <v>36</v>
      </c>
      <c r="C7">
        <v>2022</v>
      </c>
      <c r="E7" s="3">
        <v>65417</v>
      </c>
      <c r="G7" t="s">
        <v>23</v>
      </c>
      <c r="I7" t="s">
        <v>23</v>
      </c>
      <c r="K7" s="3">
        <v>26744</v>
      </c>
      <c r="M7" s="3">
        <v>642</v>
      </c>
      <c r="O7" s="3">
        <v>92803</v>
      </c>
    </row>
    <row r="8" spans="3:15" ht="15">
      <c r="C8">
        <v>2021</v>
      </c>
      <c r="E8" t="s">
        <v>23</v>
      </c>
      <c r="G8" t="s">
        <v>23</v>
      </c>
      <c r="I8" t="s">
        <v>23</v>
      </c>
      <c r="K8" t="s">
        <v>23</v>
      </c>
      <c r="M8" t="s">
        <v>23</v>
      </c>
      <c r="O8" t="s">
        <v>23</v>
      </c>
    </row>
    <row r="9" spans="1:15" ht="39.75" customHeight="1">
      <c r="A9" s="2" t="s">
        <v>37</v>
      </c>
      <c r="C9">
        <v>2022</v>
      </c>
      <c r="E9" s="3">
        <v>273370</v>
      </c>
      <c r="G9" t="s">
        <v>23</v>
      </c>
      <c r="I9" t="s">
        <v>23</v>
      </c>
      <c r="K9" t="s">
        <v>23</v>
      </c>
      <c r="M9" s="3">
        <v>9213</v>
      </c>
      <c r="O9" s="3">
        <v>282583</v>
      </c>
    </row>
    <row r="10" spans="3:15" ht="15">
      <c r="C10">
        <v>2021</v>
      </c>
      <c r="E10" s="3">
        <v>166250</v>
      </c>
      <c r="G10" t="s">
        <v>23</v>
      </c>
      <c r="I10" s="3">
        <v>235700</v>
      </c>
      <c r="K10" s="3">
        <v>46758</v>
      </c>
      <c r="M10" s="3">
        <v>4336</v>
      </c>
      <c r="O10" s="3">
        <v>453044</v>
      </c>
    </row>
    <row r="11" spans="1:15" ht="39.75" customHeight="1">
      <c r="A11" s="2" t="s">
        <v>38</v>
      </c>
      <c r="C11">
        <v>2022</v>
      </c>
      <c r="E11" s="3">
        <v>289848</v>
      </c>
      <c r="G11" t="s">
        <v>23</v>
      </c>
      <c r="I11" s="3">
        <v>22434</v>
      </c>
      <c r="K11" s="3">
        <v>92165</v>
      </c>
      <c r="M11" s="3">
        <v>9104</v>
      </c>
      <c r="O11" s="3">
        <v>413551</v>
      </c>
    </row>
    <row r="12" spans="3:15" ht="15">
      <c r="C12">
        <v>2021</v>
      </c>
      <c r="E12" s="3">
        <v>170577</v>
      </c>
      <c r="G12" s="3">
        <v>10000</v>
      </c>
      <c r="I12" s="3">
        <v>148900</v>
      </c>
      <c r="K12" s="3">
        <v>37314</v>
      </c>
      <c r="M12" s="3">
        <v>6002</v>
      </c>
      <c r="O12" s="3">
        <v>372793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4" spans="3:13" ht="15">
      <c r="C4" s="1" t="s">
        <v>40</v>
      </c>
      <c r="D4" s="1"/>
      <c r="E4" s="1"/>
      <c r="F4" s="1"/>
      <c r="G4" s="1"/>
      <c r="I4" s="1" t="s">
        <v>41</v>
      </c>
      <c r="J4" s="1"/>
      <c r="K4" s="1"/>
      <c r="L4" s="1"/>
      <c r="M4" s="1"/>
    </row>
    <row r="5" spans="3:13" ht="15">
      <c r="C5" s="1" t="s">
        <v>42</v>
      </c>
      <c r="D5" s="1"/>
      <c r="E5" s="1"/>
      <c r="G5" s="4" t="s">
        <v>43</v>
      </c>
      <c r="I5" s="1" t="s">
        <v>42</v>
      </c>
      <c r="J5" s="1"/>
      <c r="K5" s="1"/>
      <c r="M5" s="4" t="s">
        <v>43</v>
      </c>
    </row>
    <row r="6" spans="1:13" ht="15">
      <c r="A6" s="4" t="s">
        <v>1</v>
      </c>
      <c r="C6" s="4" t="s">
        <v>44</v>
      </c>
      <c r="F6" s="1" t="s">
        <v>45</v>
      </c>
      <c r="G6" s="1"/>
      <c r="I6" s="4" t="s">
        <v>44</v>
      </c>
      <c r="L6" s="1" t="s">
        <v>45</v>
      </c>
      <c r="M6" s="1"/>
    </row>
    <row r="7" spans="1:13" ht="15">
      <c r="A7" t="s">
        <v>11</v>
      </c>
      <c r="C7" s="3">
        <v>55</v>
      </c>
      <c r="E7" s="3">
        <v>211750</v>
      </c>
      <c r="G7" s="3">
        <v>105589</v>
      </c>
      <c r="I7" s="3">
        <v>55</v>
      </c>
      <c r="K7" s="3">
        <v>226785</v>
      </c>
      <c r="M7" s="3">
        <v>199117</v>
      </c>
    </row>
    <row r="8" spans="1:13" ht="15">
      <c r="A8" t="s">
        <v>46</v>
      </c>
      <c r="C8" t="s">
        <v>23</v>
      </c>
      <c r="E8" t="s">
        <v>23</v>
      </c>
      <c r="G8" t="s">
        <v>23</v>
      </c>
      <c r="I8" s="3">
        <v>45</v>
      </c>
      <c r="K8" s="3">
        <v>29438</v>
      </c>
      <c r="M8" s="3">
        <v>26744</v>
      </c>
    </row>
    <row r="9" spans="1:13" ht="15">
      <c r="A9" t="s">
        <v>47</v>
      </c>
      <c r="C9" s="3">
        <v>45</v>
      </c>
      <c r="E9" s="3">
        <v>74812</v>
      </c>
      <c r="G9" s="3">
        <v>46758</v>
      </c>
      <c r="I9" s="3">
        <v>45</v>
      </c>
      <c r="K9" s="3">
        <v>123017</v>
      </c>
      <c r="M9" t="s">
        <v>23</v>
      </c>
    </row>
    <row r="10" spans="1:13" ht="15">
      <c r="A10" t="s">
        <v>48</v>
      </c>
      <c r="C10" s="3">
        <v>35</v>
      </c>
      <c r="E10" s="3">
        <v>59702</v>
      </c>
      <c r="G10" s="3">
        <v>37314</v>
      </c>
      <c r="I10" s="3">
        <v>35</v>
      </c>
      <c r="K10" s="3">
        <v>101447</v>
      </c>
      <c r="M10" s="3">
        <v>92165</v>
      </c>
    </row>
  </sheetData>
  <sheetProtection selectLockedCells="1" selectUnlockedCells="1"/>
  <mergeCells count="7">
    <mergeCell ref="A2:F2"/>
    <mergeCell ref="C4:G4"/>
    <mergeCell ref="I4:M4"/>
    <mergeCell ref="C5:E5"/>
    <mergeCell ref="I5:K5"/>
    <mergeCell ref="F6:G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82.8515625" style="0" customWidth="1"/>
    <col min="4" max="5" width="8.7109375" style="0" customWidth="1"/>
    <col min="6" max="6" width="79.8515625" style="0" customWidth="1"/>
    <col min="7" max="8" width="8.7109375" style="0" customWidth="1"/>
    <col min="9" max="9" width="31.7109375" style="0" customWidth="1"/>
    <col min="10" max="11" width="8.7109375" style="0" customWidth="1"/>
    <col min="12" max="12" width="28.7109375" style="0" customWidth="1"/>
    <col min="13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4" spans="3:12" ht="15">
      <c r="C4" s="8" t="s">
        <v>50</v>
      </c>
      <c r="D4" s="8"/>
      <c r="E4" s="8"/>
      <c r="F4" s="8"/>
      <c r="G4" s="8"/>
      <c r="H4" s="8"/>
      <c r="I4" s="8"/>
      <c r="J4" s="8"/>
      <c r="K4" s="8"/>
      <c r="L4" s="8"/>
    </row>
    <row r="5" spans="1:12" ht="39.75" customHeight="1">
      <c r="A5" t="s">
        <v>1</v>
      </c>
      <c r="C5" s="2" t="s">
        <v>51</v>
      </c>
      <c r="F5" s="2" t="s">
        <v>52</v>
      </c>
      <c r="I5" s="2" t="s">
        <v>53</v>
      </c>
      <c r="L5" s="2" t="s">
        <v>54</v>
      </c>
    </row>
    <row r="6" spans="1:12" ht="15">
      <c r="A6" t="s">
        <v>11</v>
      </c>
      <c r="C6" s="3">
        <v>25</v>
      </c>
      <c r="F6" s="3">
        <v>3</v>
      </c>
      <c r="I6" s="3">
        <v>10260</v>
      </c>
      <c r="L6" t="s">
        <v>55</v>
      </c>
    </row>
    <row r="7" spans="3:12" ht="15">
      <c r="C7" s="3">
        <v>61</v>
      </c>
      <c r="F7" s="3">
        <v>66</v>
      </c>
      <c r="I7" s="3">
        <v>930</v>
      </c>
      <c r="L7" t="s">
        <v>56</v>
      </c>
    </row>
    <row r="8" spans="3:12" ht="15">
      <c r="C8" s="3">
        <v>625</v>
      </c>
      <c r="F8" s="3">
        <v>954</v>
      </c>
      <c r="I8" s="3">
        <v>363</v>
      </c>
      <c r="L8" t="s">
        <v>57</v>
      </c>
    </row>
    <row r="9" spans="3:12" ht="15">
      <c r="C9" t="s">
        <v>23</v>
      </c>
      <c r="F9" s="3">
        <v>1011</v>
      </c>
      <c r="I9" s="3">
        <v>94</v>
      </c>
      <c r="L9" t="s">
        <v>58</v>
      </c>
    </row>
    <row r="10" spans="1:12" ht="15">
      <c r="A10" t="s">
        <v>46</v>
      </c>
      <c r="C10" t="s">
        <v>23</v>
      </c>
      <c r="F10" t="s">
        <v>23</v>
      </c>
      <c r="I10" t="s">
        <v>23</v>
      </c>
      <c r="L10" t="s">
        <v>23</v>
      </c>
    </row>
    <row r="11" spans="1:12" ht="15">
      <c r="A11" t="s">
        <v>47</v>
      </c>
      <c r="C11" t="s">
        <v>23</v>
      </c>
      <c r="F11" t="s">
        <v>23</v>
      </c>
      <c r="I11" t="s">
        <v>23</v>
      </c>
      <c r="L11" t="s">
        <v>23</v>
      </c>
    </row>
    <row r="12" spans="1:12" ht="15">
      <c r="A12" t="s">
        <v>59</v>
      </c>
      <c r="C12" t="s">
        <v>23</v>
      </c>
      <c r="F12" s="3">
        <v>263</v>
      </c>
      <c r="I12" s="3">
        <v>94</v>
      </c>
      <c r="L12" t="s">
        <v>58</v>
      </c>
    </row>
    <row r="13" spans="3:12" ht="15">
      <c r="C13" s="3">
        <v>156</v>
      </c>
      <c r="F13" s="3">
        <v>260</v>
      </c>
      <c r="I13" s="3">
        <v>398</v>
      </c>
      <c r="L13" t="s">
        <v>60</v>
      </c>
    </row>
  </sheetData>
  <sheetProtection selectLockedCells="1" selectUnlockedCells="1"/>
  <mergeCells count="2">
    <mergeCell ref="A2:F2"/>
    <mergeCell ref="C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4" width="8.7109375" style="0" customWidth="1"/>
    <col min="25" max="25" width="10.7109375" style="0" customWidth="1"/>
    <col min="26" max="28" width="8.7109375" style="0" customWidth="1"/>
    <col min="29" max="29" width="4.7109375" style="0" customWidth="1"/>
    <col min="30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29" ht="39.75" customHeight="1">
      <c r="A4" t="s">
        <v>28</v>
      </c>
      <c r="D4" s="5" t="s">
        <v>62</v>
      </c>
      <c r="E4" s="5"/>
      <c r="H4" s="5" t="s">
        <v>63</v>
      </c>
      <c r="I4" s="5"/>
      <c r="L4" s="5" t="s">
        <v>64</v>
      </c>
      <c r="M4" s="5"/>
      <c r="P4" s="5" t="s">
        <v>65</v>
      </c>
      <c r="Q4" s="5"/>
      <c r="T4" s="5" t="s">
        <v>66</v>
      </c>
      <c r="U4" s="5"/>
      <c r="X4" s="5" t="s">
        <v>67</v>
      </c>
      <c r="Y4" s="5"/>
      <c r="AB4" s="5" t="s">
        <v>68</v>
      </c>
      <c r="AC4" s="5"/>
    </row>
    <row r="5" spans="1:29" ht="15">
      <c r="A5">
        <v>2022</v>
      </c>
      <c r="E5" s="3">
        <v>714714</v>
      </c>
      <c r="I5" s="3">
        <v>408123</v>
      </c>
      <c r="M5" s="3">
        <v>394469</v>
      </c>
      <c r="Q5" s="3">
        <v>353204</v>
      </c>
      <c r="T5" s="9">
        <v>0.4</v>
      </c>
      <c r="U5" s="9"/>
      <c r="Y5" s="3">
        <v>14525000</v>
      </c>
      <c r="AC5" t="s">
        <v>69</v>
      </c>
    </row>
    <row r="6" spans="1:29" ht="15">
      <c r="A6">
        <v>2021</v>
      </c>
      <c r="E6" s="3">
        <v>1123375</v>
      </c>
      <c r="I6" s="3">
        <v>659139</v>
      </c>
      <c r="M6" s="3">
        <v>412918</v>
      </c>
      <c r="Q6" s="3">
        <v>274670</v>
      </c>
      <c r="T6" s="9">
        <v>4.27</v>
      </c>
      <c r="U6" s="9"/>
      <c r="Y6" s="3">
        <v>19554000</v>
      </c>
      <c r="AC6" t="s">
        <v>70</v>
      </c>
    </row>
  </sheetData>
  <sheetProtection selectLockedCells="1" selectUnlockedCells="1"/>
  <mergeCells count="10">
    <mergeCell ref="A2:F2"/>
    <mergeCell ref="D4:E4"/>
    <mergeCell ref="H4:I4"/>
    <mergeCell ref="L4:M4"/>
    <mergeCell ref="P4:Q4"/>
    <mergeCell ref="T4:U4"/>
    <mergeCell ref="X4:Y4"/>
    <mergeCell ref="AB4:AC4"/>
    <mergeCell ref="T5:U5"/>
    <mergeCell ref="T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.7109375" style="0" customWidth="1"/>
    <col min="26" max="28" width="8.7109375" style="0" customWidth="1"/>
    <col min="29" max="29" width="10.7109375" style="0" customWidth="1"/>
    <col min="30" max="16384" width="8.7109375" style="0" customWidth="1"/>
  </cols>
  <sheetData>
    <row r="2" spans="1:29" ht="39.75" customHeight="1">
      <c r="A2" t="s">
        <v>28</v>
      </c>
      <c r="D2" s="5" t="s">
        <v>71</v>
      </c>
      <c r="E2" s="5"/>
      <c r="H2" s="1" t="s">
        <v>72</v>
      </c>
      <c r="I2" s="1"/>
      <c r="L2" s="5" t="s">
        <v>73</v>
      </c>
      <c r="M2" s="5"/>
      <c r="P2" s="1" t="s">
        <v>74</v>
      </c>
      <c r="Q2" s="1"/>
      <c r="T2" s="5" t="s">
        <v>75</v>
      </c>
      <c r="U2" s="5"/>
      <c r="X2" s="1" t="s">
        <v>76</v>
      </c>
      <c r="Y2" s="1"/>
      <c r="AB2" s="5" t="s">
        <v>77</v>
      </c>
      <c r="AC2" s="5"/>
    </row>
    <row r="3" spans="1:29" ht="15">
      <c r="A3">
        <v>2022</v>
      </c>
      <c r="E3" s="3">
        <v>714714</v>
      </c>
      <c r="I3" t="s">
        <v>78</v>
      </c>
      <c r="M3" s="3">
        <v>86238</v>
      </c>
      <c r="Q3" t="s">
        <v>79</v>
      </c>
      <c r="U3" s="6">
        <v>-220353</v>
      </c>
      <c r="Y3" t="e">
        <f aca="true" t="shared" si="0" ref="Y3:Y4">#N/A</f>
        <v>#N/A</v>
      </c>
      <c r="AC3" s="3">
        <v>408123</v>
      </c>
    </row>
    <row r="4" spans="1:29" ht="15">
      <c r="A4">
        <v>2021</v>
      </c>
      <c r="E4" s="3">
        <v>1123375</v>
      </c>
      <c r="I4" t="s">
        <v>78</v>
      </c>
      <c r="M4" s="3">
        <v>620550</v>
      </c>
      <c r="Q4" t="s">
        <v>79</v>
      </c>
      <c r="U4" s="3">
        <v>156314</v>
      </c>
      <c r="Y4" t="e">
        <f t="shared" si="0"/>
        <v>#N/A</v>
      </c>
      <c r="AC4" s="3">
        <v>659139</v>
      </c>
    </row>
  </sheetData>
  <sheetProtection selectLockedCells="1" selectUnlockedCells="1"/>
  <mergeCells count="7">
    <mergeCell ref="D2:E2"/>
    <mergeCell ref="H2:I2"/>
    <mergeCell ref="L2:M2"/>
    <mergeCell ref="P2:Q2"/>
    <mergeCell ref="T2:U2"/>
    <mergeCell ref="X2:Y2"/>
    <mergeCell ref="AB2:A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16384" width="8.7109375" style="0" customWidth="1"/>
  </cols>
  <sheetData>
    <row r="2" spans="1:29" ht="39.75" customHeight="1">
      <c r="A2" t="s">
        <v>28</v>
      </c>
      <c r="D2" s="10" t="s">
        <v>80</v>
      </c>
      <c r="E2" s="10"/>
      <c r="H2" s="10" t="s">
        <v>81</v>
      </c>
      <c r="I2" s="10"/>
      <c r="L2" s="10" t="s">
        <v>82</v>
      </c>
      <c r="M2" s="10"/>
      <c r="P2" s="10" t="s">
        <v>83</v>
      </c>
      <c r="Q2" s="10"/>
      <c r="T2" s="10" t="s">
        <v>84</v>
      </c>
      <c r="U2" s="10"/>
      <c r="X2" s="10" t="s">
        <v>85</v>
      </c>
      <c r="Y2" s="10"/>
      <c r="AB2" s="5" t="s">
        <v>86</v>
      </c>
      <c r="AC2" s="5"/>
    </row>
    <row r="3" spans="1:29" ht="15">
      <c r="A3">
        <v>2022</v>
      </c>
      <c r="E3" s="3">
        <v>9190</v>
      </c>
      <c r="I3" s="6">
        <v>-91520</v>
      </c>
      <c r="M3" s="3">
        <v>0</v>
      </c>
      <c r="Q3" s="6">
        <v>-38338</v>
      </c>
      <c r="U3" s="6">
        <v>-99685</v>
      </c>
      <c r="Y3" s="3">
        <v>0</v>
      </c>
      <c r="AC3" s="6">
        <v>-220353</v>
      </c>
    </row>
    <row r="4" spans="1:29" ht="15">
      <c r="A4">
        <v>2021</v>
      </c>
      <c r="E4" s="3">
        <v>166283</v>
      </c>
      <c r="I4" s="6">
        <v>-3361</v>
      </c>
      <c r="M4" s="3">
        <v>0</v>
      </c>
      <c r="Q4" s="6">
        <v>-2608</v>
      </c>
      <c r="U4" s="6">
        <v>-4000</v>
      </c>
      <c r="Y4" s="3">
        <v>0</v>
      </c>
      <c r="AC4" s="3">
        <v>156314</v>
      </c>
    </row>
  </sheetData>
  <sheetProtection selectLockedCells="1" selectUnlockedCells="1"/>
  <mergeCells count="7">
    <mergeCell ref="D2:E2"/>
    <mergeCell ref="H2:I2"/>
    <mergeCell ref="L2:M2"/>
    <mergeCell ref="P2:Q2"/>
    <mergeCell ref="T2:U2"/>
    <mergeCell ref="X2:Y2"/>
    <mergeCell ref="AB2:A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.7109375" style="0" customWidth="1"/>
    <col min="26" max="28" width="8.7109375" style="0" customWidth="1"/>
    <col min="29" max="29" width="10.7109375" style="0" customWidth="1"/>
    <col min="30" max="30" width="3.7109375" style="0" customWidth="1"/>
    <col min="31" max="16384" width="8.7109375" style="0" customWidth="1"/>
  </cols>
  <sheetData>
    <row r="2" spans="1:29" ht="39.75" customHeight="1">
      <c r="A2" s="4" t="s">
        <v>28</v>
      </c>
      <c r="D2" s="5" t="s">
        <v>87</v>
      </c>
      <c r="E2" s="5"/>
      <c r="H2" s="1" t="s">
        <v>72</v>
      </c>
      <c r="I2" s="1"/>
      <c r="L2" s="5" t="s">
        <v>88</v>
      </c>
      <c r="M2" s="5"/>
      <c r="P2" s="1" t="s">
        <v>74</v>
      </c>
      <c r="Q2" s="1"/>
      <c r="T2" s="5" t="s">
        <v>89</v>
      </c>
      <c r="U2" s="5"/>
      <c r="X2" s="1" t="s">
        <v>76</v>
      </c>
      <c r="Y2" s="1"/>
      <c r="AB2" s="5" t="s">
        <v>90</v>
      </c>
      <c r="AC2" s="5"/>
    </row>
    <row r="3" spans="1:29" ht="15">
      <c r="A3">
        <v>2022</v>
      </c>
      <c r="E3" s="3">
        <v>394469</v>
      </c>
      <c r="I3" t="s">
        <v>78</v>
      </c>
      <c r="M3" s="3">
        <v>11217</v>
      </c>
      <c r="Q3" t="s">
        <v>79</v>
      </c>
      <c r="U3" s="6">
        <v>-30048</v>
      </c>
      <c r="Y3" t="e">
        <f aca="true" t="shared" si="0" ref="Y3:Y4">#N/A</f>
        <v>#N/A</v>
      </c>
      <c r="AC3" s="3">
        <v>353204</v>
      </c>
    </row>
    <row r="4" spans="1:30" ht="15">
      <c r="A4">
        <v>2021</v>
      </c>
      <c r="E4" s="3">
        <v>412918</v>
      </c>
      <c r="I4" t="s">
        <v>78</v>
      </c>
      <c r="M4" s="3">
        <v>192300</v>
      </c>
      <c r="Q4" t="s">
        <v>79</v>
      </c>
      <c r="U4" s="3">
        <v>54052</v>
      </c>
      <c r="Y4" t="e">
        <f t="shared" si="0"/>
        <v>#N/A</v>
      </c>
      <c r="AC4" s="3">
        <v>274670</v>
      </c>
      <c r="AD4" t="s">
        <v>91</v>
      </c>
    </row>
  </sheetData>
  <sheetProtection selectLockedCells="1" selectUnlockedCells="1"/>
  <mergeCells count="7">
    <mergeCell ref="D2:E2"/>
    <mergeCell ref="H2:I2"/>
    <mergeCell ref="L2:M2"/>
    <mergeCell ref="P2:Q2"/>
    <mergeCell ref="T2:U2"/>
    <mergeCell ref="X2:Y2"/>
    <mergeCell ref="AB2:A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2023-04-07T17:18:02Z</dcterms:created>
  <dcterms:modified xsi:type="dcterms:W3CDTF">2023-04-07T17:18:02Z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